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herine GUY\Dropbox\02-COM\00-SUPPORTS\01-Catalogue-Bons de commande\"/>
    </mc:Choice>
  </mc:AlternateContent>
  <xr:revisionPtr revIDLastSave="0" documentId="8_{F6F70C5B-9AEF-49FC-A1CD-E694EFF00A8E}" xr6:coauthVersionLast="47" xr6:coauthVersionMax="47" xr10:uidLastSave="{00000000-0000-0000-0000-000000000000}"/>
  <bookViews>
    <workbookView xWindow="4404" yWindow="1392" windowWidth="15372" windowHeight="12060" xr2:uid="{E1470E92-87FA-4DE9-AA0C-C177888FD990}"/>
  </bookViews>
  <sheets>
    <sheet name="Bon de commande - Calcul" sheetId="1" r:id="rId1"/>
  </sheets>
  <definedNames>
    <definedName name="_xlnm.Print_Area" localSheetId="0">'Bon de commande - Calcul'!$B$1:$H$55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3" i="1" l="1"/>
  <c r="G42" i="1"/>
  <c r="G41" i="1"/>
  <c r="G40" i="1"/>
  <c r="G39" i="1"/>
  <c r="G30" i="1"/>
  <c r="G7" i="1" l="1"/>
  <c r="G9" i="1"/>
  <c r="G38" i="1"/>
  <c r="G36" i="1"/>
  <c r="G33" i="1" l="1"/>
  <c r="G34" i="1"/>
  <c r="G35" i="1" l="1"/>
  <c r="G32" i="1"/>
  <c r="G31" i="1"/>
  <c r="G29" i="1"/>
  <c r="G28" i="1"/>
  <c r="G27" i="1"/>
  <c r="G26" i="1"/>
  <c r="G25" i="1"/>
  <c r="G37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8" i="1"/>
  <c r="G44" i="1" l="1"/>
  <c r="G45" i="1" l="1"/>
  <c r="G46" i="1" s="1"/>
</calcChain>
</file>

<file path=xl/sharedStrings.xml><?xml version="1.0" encoding="utf-8"?>
<sst xmlns="http://schemas.openxmlformats.org/spreadsheetml/2006/main" count="99" uniqueCount="98">
  <si>
    <t>Titre</t>
  </si>
  <si>
    <t>N°</t>
  </si>
  <si>
    <t>Réf</t>
  </si>
  <si>
    <t>PU TTC</t>
  </si>
  <si>
    <t>Nb</t>
  </si>
  <si>
    <t xml:space="preserve">Montant </t>
  </si>
  <si>
    <t>Montalieu 1 - La neutralité du médiateur</t>
  </si>
  <si>
    <t>NMUM</t>
  </si>
  <si>
    <t>Le cadre juridique du processus de médiation</t>
  </si>
  <si>
    <t>La médiation, un mode innovant de gestion des RPS</t>
  </si>
  <si>
    <t>La médiation transgénérationnelle</t>
  </si>
  <si>
    <t>MTGL</t>
  </si>
  <si>
    <t>Familles, je vous accueille</t>
  </si>
  <si>
    <t>FJVA</t>
  </si>
  <si>
    <t>UVOC</t>
  </si>
  <si>
    <t>Un voyage aux origines du conflit (format A5)</t>
  </si>
  <si>
    <t>Histoire de la médiation</t>
  </si>
  <si>
    <t>HDLM</t>
  </si>
  <si>
    <t>Montalieu 2 - Le point de bascule</t>
  </si>
  <si>
    <t>LPDB</t>
  </si>
  <si>
    <t>La médiation au service des missions du notaire</t>
  </si>
  <si>
    <t>MNOT</t>
  </si>
  <si>
    <t>La médiation au travail</t>
  </si>
  <si>
    <t>TRAV</t>
  </si>
  <si>
    <t>En soi vers l'autre</t>
  </si>
  <si>
    <t>ESVA</t>
  </si>
  <si>
    <t>NGUM</t>
  </si>
  <si>
    <t>La place de l'excuse et du pardon en médiation</t>
  </si>
  <si>
    <t>EXPAR</t>
  </si>
  <si>
    <t>Les financements de la médiation</t>
  </si>
  <si>
    <t>FINAN</t>
  </si>
  <si>
    <t>Médiation et santé - Un nouveau droit de l'homme</t>
  </si>
  <si>
    <t>SANTE</t>
  </si>
  <si>
    <t>Neutralité au pluriel - Quand les médiateurs s'interrogent</t>
  </si>
  <si>
    <t>COREM</t>
  </si>
  <si>
    <t>Nouvelle Calédonie - Négocier pour la paix</t>
  </si>
  <si>
    <t>NCNP</t>
  </si>
  <si>
    <t>Le kit du médiateur</t>
  </si>
  <si>
    <t>La médiation préventive et de projet</t>
  </si>
  <si>
    <t>PROJ</t>
  </si>
  <si>
    <t>Développer une culture de la médiation</t>
  </si>
  <si>
    <t>GEM1</t>
  </si>
  <si>
    <t>VERI</t>
  </si>
  <si>
    <t>LUCI</t>
  </si>
  <si>
    <t>La médiation collective - Cas d'école (s)</t>
  </si>
  <si>
    <t>La médiation au fil des images</t>
  </si>
  <si>
    <t>Total net à payer</t>
  </si>
  <si>
    <t>TVA non applicable, art. 293 B du CGI</t>
  </si>
  <si>
    <t xml:space="preserve">Organisation/Entreprise : </t>
  </si>
  <si>
    <t>Prénom, nom :</t>
  </si>
  <si>
    <t>Adresse 1 :</t>
  </si>
  <si>
    <t>Adresse 2 :</t>
  </si>
  <si>
    <t>Code postal  Ville Pays :</t>
  </si>
  <si>
    <t>Adresse courriel :</t>
  </si>
  <si>
    <t>N° Tél :</t>
  </si>
  <si>
    <t xml:space="preserve">Mode de règlement : </t>
  </si>
  <si>
    <t xml:space="preserve">Date : </t>
  </si>
  <si>
    <t>www.medias-mediations.fr</t>
  </si>
  <si>
    <t>Tél. 06 25 49 10 47 - contact@medias-mediations.fr</t>
  </si>
  <si>
    <t>N°SIRET 752 252 87400017 – Code APE  5811Z</t>
  </si>
  <si>
    <t>IMAG</t>
  </si>
  <si>
    <t>COMED</t>
  </si>
  <si>
    <t>MCCE2</t>
  </si>
  <si>
    <t>Médias &amp; Médiations</t>
  </si>
  <si>
    <t>La comédiation Mode d'emploi</t>
  </si>
  <si>
    <t>La lucidité en médiation</t>
  </si>
  <si>
    <t>La vérité en justice et en médiation</t>
  </si>
  <si>
    <t>JREST</t>
  </si>
  <si>
    <t xml:space="preserve">La justice restaurative en France et en Europe </t>
  </si>
  <si>
    <t>ETAP</t>
  </si>
  <si>
    <t>Étape Médiation® - La médiation au service de la RSE-O</t>
  </si>
  <si>
    <t>Histoires vraies de médiation - Le goût des autres</t>
  </si>
  <si>
    <t>IMPACT</t>
  </si>
  <si>
    <t xml:space="preserve">Audace et créativité en médiation - Les techniques d'impact </t>
  </si>
  <si>
    <t>Bon de commande/Calcul automatique</t>
  </si>
  <si>
    <t>Un voyage aux origines du conflit (format poche)</t>
  </si>
  <si>
    <t>RECI-1</t>
  </si>
  <si>
    <t>Le juste en médiation - La rectitude du centre</t>
  </si>
  <si>
    <t>JUSTE</t>
  </si>
  <si>
    <t>Total</t>
  </si>
  <si>
    <t>Droit à l'essentiel - L'essentiel du droit</t>
  </si>
  <si>
    <t>EDD</t>
  </si>
  <si>
    <t xml:space="preserve">Médiateurs et avocats – Ennemis ? Alliés ? </t>
  </si>
  <si>
    <t>MAEA</t>
  </si>
  <si>
    <t>CONFI</t>
  </si>
  <si>
    <t>Montalieu 3 - La confidentialité</t>
  </si>
  <si>
    <t>La médiation en entreprise - Affirmation d'un modèle</t>
  </si>
  <si>
    <t>MEAM</t>
  </si>
  <si>
    <t>Les conflits, ça se gère ! Avec l'approche systémique et stratégique</t>
  </si>
  <si>
    <t>SYST</t>
  </si>
  <si>
    <t>Vous avez dit médiation ? Actes Montalieu 2021</t>
  </si>
  <si>
    <t>VADM</t>
  </si>
  <si>
    <t>CJPM-2</t>
  </si>
  <si>
    <t>MRPS-2</t>
  </si>
  <si>
    <t>KIT-3</t>
  </si>
  <si>
    <t>Catherine GUY EI - 5 Rue de la Belle Image - 51500 Chigny-les-Roses</t>
  </si>
  <si>
    <r>
      <t xml:space="preserve">Participation aux frais de port </t>
    </r>
    <r>
      <rPr>
        <i/>
        <sz val="9"/>
        <rFont val="Calibri"/>
        <family val="2"/>
        <scheme val="minor"/>
      </rPr>
      <t>si ma commande n'atteint pas 50 €</t>
    </r>
  </si>
  <si>
    <t>Nouveau guide de l'usager de la médiation - Guerre et paix dans l'entreprise, entre entreprises et ailleurs...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</si>
</sst>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12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9"/>
      <name val="Calibri"/>
      <family val="2"/>
      <scheme val="minor"/>
    </font>
    <font>
      <sz val="8"/>
      <name val="Century Gothic"/>
      <family val="2"/>
    </font>
    <font>
      <b/>
      <sz val="14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9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3" fillId="0" borderId="0"/>
  </cellStyleXfs>
  <cellXfs count="38">
    <xf numFmtId="0" fontId="0" fillId="0" borderId="0" xfId="0"/>
    <xf numFmtId="0" fontId="2" fillId="0" borderId="0" xfId="1"/>
    <xf numFmtId="0" fontId="5" fillId="0" borderId="0" xfId="2" applyFont="1"/>
    <xf numFmtId="0" fontId="5" fillId="0" borderId="0" xfId="2" applyFont="1" applyAlignment="1">
      <alignment horizontal="center"/>
    </xf>
    <xf numFmtId="0" fontId="6" fillId="0" borderId="0" xfId="2" applyFont="1" applyAlignment="1">
      <alignment horizontal="right"/>
    </xf>
    <xf numFmtId="0" fontId="10" fillId="0" borderId="0" xfId="2" applyFont="1" applyAlignment="1">
      <alignment horizontal="center"/>
    </xf>
    <xf numFmtId="0" fontId="10" fillId="0" borderId="0" xfId="2" applyFont="1"/>
    <xf numFmtId="0" fontId="3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1" applyFont="1" applyAlignment="1">
      <alignment horizontal="right"/>
    </xf>
    <xf numFmtId="0" fontId="8" fillId="0" borderId="0" xfId="1" applyFont="1" applyAlignment="1">
      <alignment horizontal="right"/>
    </xf>
    <xf numFmtId="0" fontId="4" fillId="0" borderId="0" xfId="0" applyFont="1" applyAlignment="1">
      <alignment horizontal="center"/>
    </xf>
    <xf numFmtId="0" fontId="11" fillId="0" borderId="0" xfId="1" applyFont="1" applyAlignment="1">
      <alignment horizontal="right"/>
    </xf>
    <xf numFmtId="0" fontId="12" fillId="0" borderId="1" xfId="1" applyFont="1" applyBorder="1" applyAlignment="1">
      <alignment horizontal="center"/>
    </xf>
    <xf numFmtId="0" fontId="14" fillId="0" borderId="2" xfId="2" applyFont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0" fillId="0" borderId="3" xfId="2" applyFont="1" applyBorder="1" applyAlignment="1">
      <alignment vertical="center" wrapText="1"/>
    </xf>
    <xf numFmtId="0" fontId="10" fillId="0" borderId="4" xfId="2" applyFont="1" applyBorder="1" applyAlignment="1">
      <alignment horizontal="center" vertical="center" wrapText="1"/>
    </xf>
    <xf numFmtId="8" fontId="10" fillId="0" borderId="4" xfId="2" applyNumberFormat="1" applyFont="1" applyBorder="1" applyAlignment="1">
      <alignment horizontal="right" vertical="center" wrapText="1"/>
    </xf>
    <xf numFmtId="8" fontId="10" fillId="0" borderId="2" xfId="2" applyNumberFormat="1" applyFont="1" applyBorder="1"/>
    <xf numFmtId="8" fontId="10" fillId="0" borderId="0" xfId="2" applyNumberFormat="1" applyFont="1"/>
    <xf numFmtId="0" fontId="10" fillId="2" borderId="4" xfId="2" applyFont="1" applyFill="1" applyBorder="1" applyAlignment="1">
      <alignment horizontal="center" vertical="center" wrapText="1"/>
    </xf>
    <xf numFmtId="8" fontId="10" fillId="2" borderId="4" xfId="2" applyNumberFormat="1" applyFont="1" applyFill="1" applyBorder="1" applyAlignment="1">
      <alignment horizontal="right" vertical="center" wrapText="1"/>
    </xf>
    <xf numFmtId="0" fontId="10" fillId="2" borderId="5" xfId="2" applyFont="1" applyFill="1" applyBorder="1" applyAlignment="1">
      <alignment horizontal="center" vertical="center" wrapText="1"/>
    </xf>
    <xf numFmtId="8" fontId="10" fillId="2" borderId="5" xfId="2" applyNumberFormat="1" applyFont="1" applyFill="1" applyBorder="1" applyAlignment="1">
      <alignment horizontal="right" vertical="center" wrapText="1"/>
    </xf>
    <xf numFmtId="0" fontId="14" fillId="0" borderId="2" xfId="2" applyFont="1" applyBorder="1"/>
    <xf numFmtId="8" fontId="14" fillId="0" borderId="2" xfId="2" applyNumberFormat="1" applyFont="1" applyBorder="1"/>
    <xf numFmtId="8" fontId="14" fillId="0" borderId="0" xfId="2" applyNumberFormat="1" applyFont="1"/>
    <xf numFmtId="0" fontId="10" fillId="0" borderId="0" xfId="2" applyFont="1" applyAlignment="1">
      <alignment horizontal="right"/>
    </xf>
    <xf numFmtId="0" fontId="10" fillId="0" borderId="0" xfId="0" applyFont="1" applyAlignment="1">
      <alignment horizontal="right" vertical="center" wrapText="1"/>
    </xf>
    <xf numFmtId="0" fontId="10" fillId="0" borderId="0" xfId="0" applyFont="1"/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vertical="top" wrapText="1"/>
    </xf>
    <xf numFmtId="0" fontId="9" fillId="0" borderId="0" xfId="2" applyFont="1" applyAlignment="1">
      <alignment horizontal="left"/>
    </xf>
    <xf numFmtId="0" fontId="15" fillId="0" borderId="2" xfId="2" applyFont="1" applyBorder="1" applyAlignment="1">
      <alignment horizontal="center" vertical="center" wrapText="1"/>
    </xf>
    <xf numFmtId="0" fontId="10" fillId="3" borderId="2" xfId="2" applyFont="1" applyFill="1" applyBorder="1" applyAlignment="1">
      <alignment vertical="center"/>
    </xf>
    <xf numFmtId="0" fontId="7" fillId="0" borderId="0" xfId="1" applyFont="1" applyAlignment="1">
      <alignment horizontal="right"/>
    </xf>
  </cellXfs>
  <cellStyles count="4">
    <cellStyle name="Normal" xfId="0" builtinId="0"/>
    <cellStyle name="Normal 2 2" xfId="1" xr:uid="{A46D7601-8987-4B83-ABC7-52CABBC25E02}"/>
    <cellStyle name="Normal 4" xfId="3" xr:uid="{C26CFAE2-ADE7-45BA-BC1A-4BC380320A85}"/>
    <cellStyle name="Normal 6" xfId="2" xr:uid="{EB8507B5-889E-4E76-AC30-1A2EF548DE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53341</xdr:colOff>
      <xdr:row>0</xdr:row>
      <xdr:rowOff>30480</xdr:rowOff>
    </xdr:from>
    <xdr:ext cx="1493519" cy="614169"/>
    <xdr:pic>
      <xdr:nvPicPr>
        <xdr:cNvPr id="3" name="Picture 1" descr="LogoM&amp;Mv6">
          <a:extLst>
            <a:ext uri="{FF2B5EF4-FFF2-40B4-BE49-F238E27FC236}">
              <a16:creationId xmlns:a16="http://schemas.microsoft.com/office/drawing/2014/main" id="{60B01AA2-1BB8-4D51-87B3-26CE22C37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1" y="30480"/>
          <a:ext cx="1493519" cy="614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F05B5-BE62-423B-8137-50D4591CB97C}">
  <dimension ref="B1:H56"/>
  <sheetViews>
    <sheetView tabSelected="1" workbookViewId="0">
      <selection activeCell="B41" sqref="B41"/>
    </sheetView>
  </sheetViews>
  <sheetFormatPr baseColWidth="10" defaultColWidth="11.21875" defaultRowHeight="22.35" customHeight="1" x14ac:dyDescent="0.3"/>
  <cols>
    <col min="1" max="1" width="4.5546875" style="2" customWidth="1"/>
    <col min="2" max="2" width="51.109375" style="2" customWidth="1"/>
    <col min="3" max="3" width="7" style="2" customWidth="1"/>
    <col min="4" max="4" width="7.77734375" style="3" customWidth="1"/>
    <col min="5" max="5" width="8.77734375" style="3" customWidth="1"/>
    <col min="6" max="6" width="6.77734375" style="2" customWidth="1"/>
    <col min="7" max="7" width="13.33203125" style="2" customWidth="1"/>
    <col min="8" max="8" width="1.21875" style="2" customWidth="1"/>
    <col min="9" max="16384" width="11.21875" style="2"/>
  </cols>
  <sheetData>
    <row r="1" spans="2:8" ht="22.35" customHeight="1" x14ac:dyDescent="0.3">
      <c r="D1" s="2"/>
      <c r="E1" s="2"/>
      <c r="G1" s="9" t="s">
        <v>63</v>
      </c>
    </row>
    <row r="2" spans="2:8" ht="12.6" customHeight="1" x14ac:dyDescent="0.3">
      <c r="G2" s="10" t="s">
        <v>95</v>
      </c>
    </row>
    <row r="3" spans="2:8" ht="15" customHeight="1" x14ac:dyDescent="0.3">
      <c r="B3" s="10"/>
      <c r="C3" s="10"/>
      <c r="D3" s="10"/>
      <c r="E3" s="10"/>
      <c r="F3" s="10"/>
      <c r="G3" s="10" t="s">
        <v>58</v>
      </c>
    </row>
    <row r="4" spans="2:8" ht="15" customHeight="1" x14ac:dyDescent="0.3">
      <c r="B4" s="34" t="s">
        <v>57</v>
      </c>
      <c r="G4" s="12" t="s">
        <v>59</v>
      </c>
    </row>
    <row r="5" spans="2:8" s="1" customFormat="1" ht="18.600000000000001" customHeight="1" x14ac:dyDescent="0.4">
      <c r="B5" s="13" t="s">
        <v>74</v>
      </c>
      <c r="C5" s="7"/>
      <c r="D5" s="8"/>
      <c r="E5" s="8"/>
      <c r="F5" s="8"/>
      <c r="G5" s="8"/>
      <c r="H5" s="11"/>
    </row>
    <row r="6" spans="2:8" s="6" customFormat="1" ht="12" customHeight="1" x14ac:dyDescent="0.25">
      <c r="B6" s="14" t="s">
        <v>0</v>
      </c>
      <c r="C6" s="14" t="s">
        <v>1</v>
      </c>
      <c r="D6" s="14" t="s">
        <v>2</v>
      </c>
      <c r="E6" s="14" t="s">
        <v>3</v>
      </c>
      <c r="F6" s="35" t="s">
        <v>4</v>
      </c>
      <c r="G6" s="14" t="s">
        <v>5</v>
      </c>
      <c r="H6" s="15"/>
    </row>
    <row r="7" spans="2:8" s="6" customFormat="1" ht="12" customHeight="1" x14ac:dyDescent="0.25">
      <c r="B7" s="16" t="s">
        <v>82</v>
      </c>
      <c r="C7" s="17">
        <v>1004</v>
      </c>
      <c r="D7" s="17" t="s">
        <v>83</v>
      </c>
      <c r="E7" s="18">
        <v>10</v>
      </c>
      <c r="F7" s="36"/>
      <c r="G7" s="19">
        <f t="shared" ref="G7" si="0">E7*F7</f>
        <v>0</v>
      </c>
      <c r="H7" s="20"/>
    </row>
    <row r="8" spans="2:8" s="6" customFormat="1" ht="12" customHeight="1" x14ac:dyDescent="0.25">
      <c r="B8" s="16" t="s">
        <v>6</v>
      </c>
      <c r="C8" s="17">
        <v>1005</v>
      </c>
      <c r="D8" s="17" t="s">
        <v>7</v>
      </c>
      <c r="E8" s="18">
        <v>10</v>
      </c>
      <c r="F8" s="36"/>
      <c r="G8" s="19">
        <f t="shared" ref="G8:G24" si="1">E8*F8</f>
        <v>0</v>
      </c>
      <c r="H8" s="20"/>
    </row>
    <row r="9" spans="2:8" s="6" customFormat="1" ht="12" customHeight="1" x14ac:dyDescent="0.25">
      <c r="B9" s="16" t="s">
        <v>80</v>
      </c>
      <c r="C9" s="17">
        <v>1008</v>
      </c>
      <c r="D9" s="17" t="s">
        <v>81</v>
      </c>
      <c r="E9" s="18">
        <v>15</v>
      </c>
      <c r="F9" s="36"/>
      <c r="G9" s="19">
        <f t="shared" si="1"/>
        <v>0</v>
      </c>
      <c r="H9" s="20"/>
    </row>
    <row r="10" spans="2:8" s="6" customFormat="1" ht="12" customHeight="1" x14ac:dyDescent="0.25">
      <c r="B10" s="16" t="s">
        <v>10</v>
      </c>
      <c r="C10" s="17">
        <v>1010</v>
      </c>
      <c r="D10" s="17" t="s">
        <v>11</v>
      </c>
      <c r="E10" s="18">
        <v>15</v>
      </c>
      <c r="F10" s="36"/>
      <c r="G10" s="19">
        <f t="shared" si="1"/>
        <v>0</v>
      </c>
      <c r="H10" s="20"/>
    </row>
    <row r="11" spans="2:8" s="6" customFormat="1" ht="12" customHeight="1" x14ac:dyDescent="0.25">
      <c r="B11" s="16" t="s">
        <v>12</v>
      </c>
      <c r="C11" s="17">
        <v>1011</v>
      </c>
      <c r="D11" s="17" t="s">
        <v>13</v>
      </c>
      <c r="E11" s="18">
        <v>15</v>
      </c>
      <c r="F11" s="36"/>
      <c r="G11" s="19">
        <f t="shared" si="1"/>
        <v>0</v>
      </c>
      <c r="H11" s="20"/>
    </row>
    <row r="12" spans="2:8" s="6" customFormat="1" ht="12" customHeight="1" x14ac:dyDescent="0.25">
      <c r="B12" s="16" t="s">
        <v>75</v>
      </c>
      <c r="C12" s="17">
        <v>1012</v>
      </c>
      <c r="D12" s="17" t="s">
        <v>14</v>
      </c>
      <c r="E12" s="18">
        <v>15</v>
      </c>
      <c r="F12" s="36"/>
      <c r="G12" s="19">
        <f t="shared" si="1"/>
        <v>0</v>
      </c>
      <c r="H12" s="20"/>
    </row>
    <row r="13" spans="2:8" s="6" customFormat="1" ht="12" customHeight="1" x14ac:dyDescent="0.25">
      <c r="B13" s="16" t="s">
        <v>15</v>
      </c>
      <c r="C13" s="17">
        <v>1013</v>
      </c>
      <c r="D13" s="17" t="s">
        <v>14</v>
      </c>
      <c r="E13" s="18">
        <v>15</v>
      </c>
      <c r="F13" s="36"/>
      <c r="G13" s="19">
        <f t="shared" si="1"/>
        <v>0</v>
      </c>
      <c r="H13" s="20"/>
    </row>
    <row r="14" spans="2:8" s="6" customFormat="1" ht="12" customHeight="1" x14ac:dyDescent="0.25">
      <c r="B14" s="16" t="s">
        <v>16</v>
      </c>
      <c r="C14" s="17">
        <v>1014</v>
      </c>
      <c r="D14" s="17" t="s">
        <v>17</v>
      </c>
      <c r="E14" s="18">
        <v>15</v>
      </c>
      <c r="F14" s="36"/>
      <c r="G14" s="19">
        <f t="shared" si="1"/>
        <v>0</v>
      </c>
      <c r="H14" s="20"/>
    </row>
    <row r="15" spans="2:8" s="6" customFormat="1" ht="12" customHeight="1" x14ac:dyDescent="0.25">
      <c r="B15" s="16" t="s">
        <v>18</v>
      </c>
      <c r="C15" s="17">
        <v>1015</v>
      </c>
      <c r="D15" s="17" t="s">
        <v>19</v>
      </c>
      <c r="E15" s="18">
        <v>12</v>
      </c>
      <c r="F15" s="36"/>
      <c r="G15" s="19">
        <f t="shared" si="1"/>
        <v>0</v>
      </c>
      <c r="H15" s="20"/>
    </row>
    <row r="16" spans="2:8" s="6" customFormat="1" ht="12" customHeight="1" x14ac:dyDescent="0.25">
      <c r="B16" s="16" t="s">
        <v>20</v>
      </c>
      <c r="C16" s="17">
        <v>1016</v>
      </c>
      <c r="D16" s="17" t="s">
        <v>21</v>
      </c>
      <c r="E16" s="18">
        <v>15</v>
      </c>
      <c r="F16" s="36"/>
      <c r="G16" s="19">
        <f t="shared" si="1"/>
        <v>0</v>
      </c>
      <c r="H16" s="20"/>
    </row>
    <row r="17" spans="2:8" s="6" customFormat="1" ht="12" customHeight="1" x14ac:dyDescent="0.25">
      <c r="B17" s="16" t="s">
        <v>22</v>
      </c>
      <c r="C17" s="17">
        <v>1018</v>
      </c>
      <c r="D17" s="17" t="s">
        <v>23</v>
      </c>
      <c r="E17" s="18">
        <v>15</v>
      </c>
      <c r="F17" s="36"/>
      <c r="G17" s="19">
        <f t="shared" si="1"/>
        <v>0</v>
      </c>
      <c r="H17" s="20"/>
    </row>
    <row r="18" spans="2:8" s="6" customFormat="1" ht="12" customHeight="1" x14ac:dyDescent="0.25">
      <c r="B18" s="16" t="s">
        <v>24</v>
      </c>
      <c r="C18" s="17">
        <v>1020</v>
      </c>
      <c r="D18" s="17" t="s">
        <v>25</v>
      </c>
      <c r="E18" s="18">
        <v>25</v>
      </c>
      <c r="F18" s="36"/>
      <c r="G18" s="19">
        <f t="shared" si="1"/>
        <v>0</v>
      </c>
      <c r="H18" s="20"/>
    </row>
    <row r="19" spans="2:8" s="6" customFormat="1" ht="23.4" customHeight="1" x14ac:dyDescent="0.25">
      <c r="B19" s="16" t="s">
        <v>97</v>
      </c>
      <c r="C19" s="17">
        <v>1021</v>
      </c>
      <c r="D19" s="17" t="s">
        <v>26</v>
      </c>
      <c r="E19" s="18">
        <v>10</v>
      </c>
      <c r="F19" s="36"/>
      <c r="G19" s="19">
        <f t="shared" si="1"/>
        <v>0</v>
      </c>
      <c r="H19" s="20"/>
    </row>
    <row r="20" spans="2:8" s="6" customFormat="1" ht="12" customHeight="1" x14ac:dyDescent="0.25">
      <c r="B20" s="16" t="s">
        <v>27</v>
      </c>
      <c r="C20" s="17">
        <v>1022</v>
      </c>
      <c r="D20" s="17" t="s">
        <v>28</v>
      </c>
      <c r="E20" s="18">
        <v>12</v>
      </c>
      <c r="F20" s="36"/>
      <c r="G20" s="19">
        <f t="shared" si="1"/>
        <v>0</v>
      </c>
      <c r="H20" s="20"/>
    </row>
    <row r="21" spans="2:8" s="6" customFormat="1" ht="12" customHeight="1" x14ac:dyDescent="0.25">
      <c r="B21" s="16" t="s">
        <v>29</v>
      </c>
      <c r="C21" s="17">
        <v>1023</v>
      </c>
      <c r="D21" s="17" t="s">
        <v>30</v>
      </c>
      <c r="E21" s="18">
        <v>12</v>
      </c>
      <c r="F21" s="36"/>
      <c r="G21" s="19">
        <f t="shared" si="1"/>
        <v>0</v>
      </c>
      <c r="H21" s="20"/>
    </row>
    <row r="22" spans="2:8" s="6" customFormat="1" ht="12" customHeight="1" x14ac:dyDescent="0.25">
      <c r="B22" s="16" t="s">
        <v>31</v>
      </c>
      <c r="C22" s="17">
        <v>1024</v>
      </c>
      <c r="D22" s="17" t="s">
        <v>32</v>
      </c>
      <c r="E22" s="18">
        <v>20</v>
      </c>
      <c r="F22" s="36"/>
      <c r="G22" s="19">
        <f t="shared" si="1"/>
        <v>0</v>
      </c>
      <c r="H22" s="20"/>
    </row>
    <row r="23" spans="2:8" s="6" customFormat="1" ht="12" customHeight="1" x14ac:dyDescent="0.25">
      <c r="B23" s="16" t="s">
        <v>33</v>
      </c>
      <c r="C23" s="17">
        <v>1025</v>
      </c>
      <c r="D23" s="17" t="s">
        <v>34</v>
      </c>
      <c r="E23" s="18">
        <v>15</v>
      </c>
      <c r="F23" s="36"/>
      <c r="G23" s="19">
        <f t="shared" si="1"/>
        <v>0</v>
      </c>
      <c r="H23" s="20"/>
    </row>
    <row r="24" spans="2:8" s="6" customFormat="1" ht="12" customHeight="1" x14ac:dyDescent="0.25">
      <c r="B24" s="16" t="s">
        <v>35</v>
      </c>
      <c r="C24" s="17">
        <v>1027</v>
      </c>
      <c r="D24" s="17" t="s">
        <v>36</v>
      </c>
      <c r="E24" s="18">
        <v>20</v>
      </c>
      <c r="F24" s="36"/>
      <c r="G24" s="19">
        <f t="shared" si="1"/>
        <v>0</v>
      </c>
      <c r="H24" s="20"/>
    </row>
    <row r="25" spans="2:8" s="6" customFormat="1" ht="12" customHeight="1" x14ac:dyDescent="0.25">
      <c r="B25" s="16" t="s">
        <v>38</v>
      </c>
      <c r="C25" s="17">
        <v>1030</v>
      </c>
      <c r="D25" s="17" t="s">
        <v>39</v>
      </c>
      <c r="E25" s="18">
        <v>25</v>
      </c>
      <c r="F25" s="36"/>
      <c r="G25" s="19">
        <f t="shared" ref="G25:G28" si="2">E25*F25</f>
        <v>0</v>
      </c>
      <c r="H25" s="20"/>
    </row>
    <row r="26" spans="2:8" s="6" customFormat="1" ht="12" customHeight="1" x14ac:dyDescent="0.25">
      <c r="B26" s="16" t="s">
        <v>40</v>
      </c>
      <c r="C26" s="17">
        <v>1031</v>
      </c>
      <c r="D26" s="17" t="s">
        <v>41</v>
      </c>
      <c r="E26" s="18">
        <v>15</v>
      </c>
      <c r="F26" s="36"/>
      <c r="G26" s="19">
        <f t="shared" si="2"/>
        <v>0</v>
      </c>
      <c r="H26" s="20"/>
    </row>
    <row r="27" spans="2:8" s="6" customFormat="1" ht="12" customHeight="1" x14ac:dyDescent="0.25">
      <c r="B27" s="16" t="s">
        <v>66</v>
      </c>
      <c r="C27" s="17">
        <v>1032</v>
      </c>
      <c r="D27" s="17" t="s">
        <v>42</v>
      </c>
      <c r="E27" s="18">
        <v>20</v>
      </c>
      <c r="F27" s="36"/>
      <c r="G27" s="19">
        <f t="shared" si="2"/>
        <v>0</v>
      </c>
      <c r="H27" s="20"/>
    </row>
    <row r="28" spans="2:8" s="6" customFormat="1" ht="12" customHeight="1" x14ac:dyDescent="0.25">
      <c r="B28" s="16" t="s">
        <v>65</v>
      </c>
      <c r="C28" s="17">
        <v>1033</v>
      </c>
      <c r="D28" s="17" t="s">
        <v>43</v>
      </c>
      <c r="E28" s="18">
        <v>25</v>
      </c>
      <c r="F28" s="36"/>
      <c r="G28" s="19">
        <f t="shared" si="2"/>
        <v>0</v>
      </c>
      <c r="H28" s="20"/>
    </row>
    <row r="29" spans="2:8" s="6" customFormat="1" ht="12" customHeight="1" x14ac:dyDescent="0.25">
      <c r="B29" s="16" t="s">
        <v>44</v>
      </c>
      <c r="C29" s="17">
        <v>1034</v>
      </c>
      <c r="D29" s="17" t="s">
        <v>62</v>
      </c>
      <c r="E29" s="18">
        <v>20</v>
      </c>
      <c r="F29" s="36"/>
      <c r="G29" s="19">
        <f t="shared" ref="G29:G35" si="3">E29*F29</f>
        <v>0</v>
      </c>
      <c r="H29" s="20"/>
    </row>
    <row r="30" spans="2:8" s="6" customFormat="1" ht="12" customHeight="1" x14ac:dyDescent="0.25">
      <c r="B30" s="16" t="s">
        <v>85</v>
      </c>
      <c r="C30" s="17">
        <v>1035</v>
      </c>
      <c r="D30" s="17" t="s">
        <v>84</v>
      </c>
      <c r="E30" s="18">
        <v>15</v>
      </c>
      <c r="F30" s="36"/>
      <c r="G30" s="19">
        <f t="shared" si="3"/>
        <v>0</v>
      </c>
      <c r="H30" s="20"/>
    </row>
    <row r="31" spans="2:8" s="6" customFormat="1" ht="12" customHeight="1" x14ac:dyDescent="0.25">
      <c r="B31" s="16" t="s">
        <v>45</v>
      </c>
      <c r="C31" s="17">
        <v>1036</v>
      </c>
      <c r="D31" s="17" t="s">
        <v>60</v>
      </c>
      <c r="E31" s="18">
        <v>20</v>
      </c>
      <c r="F31" s="36"/>
      <c r="G31" s="19">
        <f t="shared" si="3"/>
        <v>0</v>
      </c>
      <c r="H31" s="20"/>
    </row>
    <row r="32" spans="2:8" s="6" customFormat="1" ht="12" customHeight="1" x14ac:dyDescent="0.25">
      <c r="B32" s="16" t="s">
        <v>64</v>
      </c>
      <c r="C32" s="17">
        <v>1037</v>
      </c>
      <c r="D32" s="17" t="s">
        <v>61</v>
      </c>
      <c r="E32" s="18">
        <v>20</v>
      </c>
      <c r="F32" s="36"/>
      <c r="G32" s="19">
        <f t="shared" si="3"/>
        <v>0</v>
      </c>
      <c r="H32" s="20"/>
    </row>
    <row r="33" spans="2:8" s="6" customFormat="1" ht="12" customHeight="1" x14ac:dyDescent="0.25">
      <c r="B33" s="16" t="s">
        <v>68</v>
      </c>
      <c r="C33" s="17">
        <v>1038</v>
      </c>
      <c r="D33" s="17" t="s">
        <v>67</v>
      </c>
      <c r="E33" s="18">
        <v>15</v>
      </c>
      <c r="F33" s="36"/>
      <c r="G33" s="19">
        <f t="shared" si="3"/>
        <v>0</v>
      </c>
      <c r="H33" s="20"/>
    </row>
    <row r="34" spans="2:8" s="6" customFormat="1" ht="12" customHeight="1" x14ac:dyDescent="0.25">
      <c r="B34" s="16" t="s">
        <v>70</v>
      </c>
      <c r="C34" s="17">
        <v>1039</v>
      </c>
      <c r="D34" s="17" t="s">
        <v>69</v>
      </c>
      <c r="E34" s="18">
        <v>20</v>
      </c>
      <c r="F34" s="36"/>
      <c r="G34" s="19">
        <f t="shared" si="3"/>
        <v>0</v>
      </c>
      <c r="H34" s="20"/>
    </row>
    <row r="35" spans="2:8" s="6" customFormat="1" ht="12" customHeight="1" x14ac:dyDescent="0.25">
      <c r="B35" s="16" t="s">
        <v>73</v>
      </c>
      <c r="C35" s="17">
        <v>1040</v>
      </c>
      <c r="D35" s="17" t="s">
        <v>72</v>
      </c>
      <c r="E35" s="18">
        <v>20</v>
      </c>
      <c r="F35" s="36"/>
      <c r="G35" s="19">
        <f t="shared" si="3"/>
        <v>0</v>
      </c>
      <c r="H35" s="20"/>
    </row>
    <row r="36" spans="2:8" s="6" customFormat="1" ht="12" customHeight="1" x14ac:dyDescent="0.25">
      <c r="B36" s="16" t="s">
        <v>71</v>
      </c>
      <c r="C36" s="17">
        <v>1041</v>
      </c>
      <c r="D36" s="17" t="s">
        <v>76</v>
      </c>
      <c r="E36" s="18">
        <v>12</v>
      </c>
      <c r="F36" s="36"/>
      <c r="G36" s="19">
        <f t="shared" ref="G36" si="4">E36*F36</f>
        <v>0</v>
      </c>
      <c r="H36" s="20"/>
    </row>
    <row r="37" spans="2:8" s="6" customFormat="1" ht="12" customHeight="1" x14ac:dyDescent="0.25">
      <c r="B37" s="16" t="s">
        <v>37</v>
      </c>
      <c r="C37" s="17">
        <v>1042</v>
      </c>
      <c r="D37" s="17" t="s">
        <v>94</v>
      </c>
      <c r="E37" s="18">
        <v>20</v>
      </c>
      <c r="F37" s="36"/>
      <c r="G37" s="19">
        <f>E37*F37</f>
        <v>0</v>
      </c>
      <c r="H37" s="20"/>
    </row>
    <row r="38" spans="2:8" s="6" customFormat="1" ht="12" customHeight="1" x14ac:dyDescent="0.25">
      <c r="B38" s="16" t="s">
        <v>77</v>
      </c>
      <c r="C38" s="17">
        <v>1043</v>
      </c>
      <c r="D38" s="17" t="s">
        <v>78</v>
      </c>
      <c r="E38" s="18">
        <v>20</v>
      </c>
      <c r="F38" s="36"/>
      <c r="G38" s="19">
        <f t="shared" ref="G38" si="5">E38*F38</f>
        <v>0</v>
      </c>
      <c r="H38" s="20"/>
    </row>
    <row r="39" spans="2:8" s="6" customFormat="1" ht="12" customHeight="1" x14ac:dyDescent="0.25">
      <c r="B39" s="16" t="s">
        <v>86</v>
      </c>
      <c r="C39" s="21">
        <v>1044</v>
      </c>
      <c r="D39" s="21" t="s">
        <v>87</v>
      </c>
      <c r="E39" s="22">
        <v>15</v>
      </c>
      <c r="F39" s="36"/>
      <c r="G39" s="19">
        <f t="shared" ref="G39:G43" si="6">E39*F39</f>
        <v>0</v>
      </c>
      <c r="H39" s="20"/>
    </row>
    <row r="40" spans="2:8" s="6" customFormat="1" ht="12" customHeight="1" x14ac:dyDescent="0.25">
      <c r="B40" s="16" t="s">
        <v>8</v>
      </c>
      <c r="C40" s="21">
        <v>1046</v>
      </c>
      <c r="D40" s="21" t="s">
        <v>92</v>
      </c>
      <c r="E40" s="22">
        <v>10</v>
      </c>
      <c r="F40" s="36"/>
      <c r="G40" s="19">
        <f t="shared" si="6"/>
        <v>0</v>
      </c>
      <c r="H40" s="20"/>
    </row>
    <row r="41" spans="2:8" s="6" customFormat="1" ht="12" customHeight="1" x14ac:dyDescent="0.25">
      <c r="B41" s="16" t="s">
        <v>88</v>
      </c>
      <c r="C41" s="21">
        <v>1047</v>
      </c>
      <c r="D41" s="21" t="s">
        <v>89</v>
      </c>
      <c r="E41" s="22">
        <v>20</v>
      </c>
      <c r="F41" s="36"/>
      <c r="G41" s="19">
        <f t="shared" si="6"/>
        <v>0</v>
      </c>
      <c r="H41" s="20"/>
    </row>
    <row r="42" spans="2:8" s="6" customFormat="1" ht="12" customHeight="1" x14ac:dyDescent="0.25">
      <c r="B42" s="16" t="s">
        <v>9</v>
      </c>
      <c r="C42" s="23">
        <v>1049</v>
      </c>
      <c r="D42" s="23" t="s">
        <v>93</v>
      </c>
      <c r="E42" s="24">
        <v>12</v>
      </c>
      <c r="F42" s="36"/>
      <c r="G42" s="19">
        <f t="shared" si="6"/>
        <v>0</v>
      </c>
      <c r="H42" s="20"/>
    </row>
    <row r="43" spans="2:8" s="6" customFormat="1" ht="12" customHeight="1" x14ac:dyDescent="0.25">
      <c r="B43" s="16" t="s">
        <v>90</v>
      </c>
      <c r="C43" s="21">
        <v>1053</v>
      </c>
      <c r="D43" s="21" t="s">
        <v>91</v>
      </c>
      <c r="E43" s="22">
        <v>15</v>
      </c>
      <c r="F43" s="36"/>
      <c r="G43" s="19">
        <f t="shared" si="6"/>
        <v>0</v>
      </c>
      <c r="H43" s="20"/>
    </row>
    <row r="44" spans="2:8" s="6" customFormat="1" ht="12" customHeight="1" x14ac:dyDescent="0.25">
      <c r="D44" s="5"/>
      <c r="E44" s="25" t="s">
        <v>79</v>
      </c>
      <c r="F44" s="25"/>
      <c r="G44" s="26">
        <f>SUM(G7:G38)</f>
        <v>0</v>
      </c>
      <c r="H44" s="27"/>
    </row>
    <row r="45" spans="2:8" s="6" customFormat="1" ht="12" customHeight="1" x14ac:dyDescent="0.25">
      <c r="D45" s="5"/>
      <c r="E45" s="28" t="s">
        <v>96</v>
      </c>
      <c r="F45" s="19">
        <v>3</v>
      </c>
      <c r="G45" s="26">
        <f>IF(G44&gt;49,0,3)</f>
        <v>3</v>
      </c>
      <c r="H45" s="4"/>
    </row>
    <row r="46" spans="2:8" s="6" customFormat="1" ht="12" customHeight="1" x14ac:dyDescent="0.25">
      <c r="D46" s="5"/>
      <c r="E46" s="25" t="s">
        <v>46</v>
      </c>
      <c r="F46" s="25"/>
      <c r="G46" s="26">
        <f>G44+G45</f>
        <v>3</v>
      </c>
      <c r="H46" s="27"/>
    </row>
    <row r="47" spans="2:8" s="6" customFormat="1" ht="13.5" customHeight="1" x14ac:dyDescent="0.25">
      <c r="D47" s="5"/>
      <c r="G47" s="4" t="s">
        <v>47</v>
      </c>
      <c r="H47" s="4"/>
    </row>
    <row r="48" spans="2:8" s="30" customFormat="1" ht="15" customHeight="1" x14ac:dyDescent="0.25">
      <c r="B48" s="29" t="s">
        <v>48</v>
      </c>
      <c r="C48" s="29"/>
      <c r="E48" s="31"/>
      <c r="F48" s="32"/>
    </row>
    <row r="49" spans="2:8" s="30" customFormat="1" ht="15" customHeight="1" x14ac:dyDescent="0.25">
      <c r="B49" s="29" t="s">
        <v>49</v>
      </c>
      <c r="C49" s="29"/>
      <c r="E49" s="31"/>
      <c r="F49" s="32"/>
    </row>
    <row r="50" spans="2:8" s="30" customFormat="1" ht="15" customHeight="1" x14ac:dyDescent="0.25">
      <c r="B50" s="29" t="s">
        <v>50</v>
      </c>
      <c r="C50" s="29"/>
      <c r="E50" s="31"/>
      <c r="F50" s="32"/>
    </row>
    <row r="51" spans="2:8" s="30" customFormat="1" ht="15" customHeight="1" x14ac:dyDescent="0.25">
      <c r="B51" s="29" t="s">
        <v>51</v>
      </c>
      <c r="C51" s="29"/>
      <c r="E51" s="31"/>
      <c r="F51" s="32"/>
    </row>
    <row r="52" spans="2:8" s="30" customFormat="1" ht="15" customHeight="1" x14ac:dyDescent="0.25">
      <c r="B52" s="29" t="s">
        <v>52</v>
      </c>
      <c r="C52" s="29"/>
      <c r="F52" s="32"/>
    </row>
    <row r="53" spans="2:8" s="30" customFormat="1" ht="15" customHeight="1" x14ac:dyDescent="0.25">
      <c r="B53" s="29" t="s">
        <v>53</v>
      </c>
      <c r="C53" s="29"/>
      <c r="E53" s="29"/>
      <c r="F53" s="32"/>
    </row>
    <row r="54" spans="2:8" s="30" customFormat="1" ht="15" customHeight="1" x14ac:dyDescent="0.25">
      <c r="B54" s="29" t="s">
        <v>54</v>
      </c>
      <c r="C54" s="29"/>
      <c r="E54" s="33"/>
      <c r="F54" s="32"/>
    </row>
    <row r="55" spans="2:8" s="30" customFormat="1" ht="15" customHeight="1" x14ac:dyDescent="0.25">
      <c r="B55" s="29" t="s">
        <v>55</v>
      </c>
      <c r="C55" s="29"/>
      <c r="E55" s="31"/>
      <c r="F55" s="29" t="s">
        <v>56</v>
      </c>
    </row>
    <row r="56" spans="2:8" s="1" customFormat="1" ht="12" customHeight="1" x14ac:dyDescent="0.25">
      <c r="B56" s="37"/>
      <c r="C56" s="37"/>
      <c r="D56" s="37"/>
      <c r="E56" s="37"/>
      <c r="F56" s="37"/>
      <c r="G56" s="37"/>
      <c r="H56" s="37"/>
    </row>
  </sheetData>
  <mergeCells count="1">
    <mergeCell ref="B56:H56"/>
  </mergeCells>
  <printOptions horizontalCentered="1" verticalCentered="1"/>
  <pageMargins left="0.23622047244094491" right="0.23622047244094491" top="0" bottom="0.35433070866141736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Bon de commande - Calcul</vt:lpstr>
      <vt:lpstr>'Bon de commande - Calcul'!Zone_d_impression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GUY</dc:creator>
  <cp:lastModifiedBy>Catherine GUY</cp:lastModifiedBy>
  <cp:lastPrinted>2022-11-16T10:57:26Z</cp:lastPrinted>
  <dcterms:created xsi:type="dcterms:W3CDTF">2020-02-02T10:58:21Z</dcterms:created>
  <dcterms:modified xsi:type="dcterms:W3CDTF">2022-12-22T16:08:31Z</dcterms:modified>
</cp:coreProperties>
</file>